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K20" i="1" l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K12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F11" i="1"/>
</calcChain>
</file>

<file path=xl/sharedStrings.xml><?xml version="1.0" encoding="utf-8"?>
<sst xmlns="http://schemas.openxmlformats.org/spreadsheetml/2006/main" count="57" uniqueCount="51">
  <si>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</si>
  <si>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</si>
  <si>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</si>
  <si>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</si>
  <si>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</si>
  <si>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</si>
  <si>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</si>
  <si>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</si>
  <si>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</si>
  <si>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</si>
  <si>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</si>
  <si>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</si>
  <si>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</si>
  <si>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</si>
  <si>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</si>
  <si>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</si>
  <si>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</si>
  <si>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</si>
  <si>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</si>
  <si>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</si>
  <si>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</si>
  <si>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</si>
  <si>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</si>
  <si>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</si>
  <si>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</si>
  <si>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</si>
  <si>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</si>
  <si>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</si>
  <si>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</si>
  <si>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</si>
  <si>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</si>
  <si>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Фрукты в ассортименте (виноград)</t>
  </si>
  <si>
    <t>горячее блюдо</t>
  </si>
  <si>
    <t>Омлет натуральный</t>
  </si>
  <si>
    <t>Бутерброд с сыром</t>
  </si>
  <si>
    <t>гор. Напиток</t>
  </si>
  <si>
    <t>Какао с молоком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</si>
  <si>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</si>
  <si>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</si>
  <si>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</si>
  <si>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</si>
  <si>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Обед</t>
  </si>
  <si>
    <t>Салат из свежих огурцов</t>
  </si>
  <si>
    <t>1 блюдо</t>
  </si>
  <si>
    <t>Суп гороховый с мясом</t>
  </si>
  <si>
    <t>2 блюдо</t>
  </si>
  <si>
    <t>Жаркое с мясом (говядина)</t>
  </si>
  <si>
    <t>3 блюдо</t>
  </si>
  <si>
    <t>Компот из сухофруктов</t>
  </si>
  <si>
    <t>хлеб пшеничный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</si>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</sst>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0" x14ac:knownFonts="1">
    <font>
      <sz val="11"/>
      <color theme="1"/>
      <name val="Calibri"/>
      <family val="2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14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 wrapText="1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0" borderId="7" xfId="0" applyFont="1" applyBorder="1" applyAlignment="1">
      <alignment horizontal="left" wrapText="1"/>
    </xf>
    <xf numFmtId="0" fontId="7" fillId="0" borderId="6" xfId="0" applyFont="1" applyBorder="1" applyAlignment="1">
      <alignment horizontal="center" wrapText="1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left" wrapText="1"/>
    </xf>
    <xf numFmtId="0" fontId="7" fillId="0" borderId="23" xfId="0" applyFont="1" applyFill="1" applyBorder="1" applyAlignment="1">
      <alignment horizontal="center" wrapText="1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7" fillId="0" borderId="30" xfId="0" applyFont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8" fillId="2" borderId="29" xfId="1" applyFont="1" applyFill="1" applyBorder="1" applyAlignment="1">
      <alignment horizontal="center"/>
    </xf>
    <xf numFmtId="164" fontId="8" fillId="0" borderId="22" xfId="0" applyNumberFormat="1" applyFont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left"/>
    </xf>
    <xf numFmtId="0" fontId="4" fillId="2" borderId="30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164" fontId="4" fillId="2" borderId="22" xfId="0" applyNumberFormat="1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left"/>
    </xf>
    <xf numFmtId="0" fontId="7" fillId="2" borderId="35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164" fontId="4" fillId="2" borderId="33" xfId="0" applyNumberFormat="1" applyFont="1" applyFill="1" applyBorder="1" applyAlignment="1">
      <alignment horizontal="center"/>
    </xf>
    <xf numFmtId="0" fontId="7" fillId="2" borderId="39" xfId="0" applyFont="1" applyFill="1" applyBorder="1" applyAlignment="1">
      <alignment horizontal="center"/>
    </xf>
    <xf numFmtId="0" fontId="7" fillId="2" borderId="40" xfId="0" applyFont="1" applyFill="1" applyBorder="1" applyAlignment="1">
      <alignment horizontal="center"/>
    </xf>
    <xf numFmtId="0" fontId="8" fillId="2" borderId="38" xfId="1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7" fillId="2" borderId="41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42" xfId="0" applyFont="1" applyFill="1" applyBorder="1" applyAlignment="1">
      <alignment horizontal="center"/>
    </xf>
    <xf numFmtId="0" fontId="8" fillId="2" borderId="43" xfId="0" applyFont="1" applyFill="1" applyBorder="1" applyAlignment="1">
      <alignment horizontal="center"/>
    </xf>
    <xf numFmtId="0" fontId="8" fillId="2" borderId="44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43" xfId="0" applyFont="1" applyFill="1" applyBorder="1" applyAlignment="1">
      <alignment horizontal="center" wrapText="1"/>
    </xf>
    <xf numFmtId="0" fontId="8" fillId="2" borderId="45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left" wrapText="1"/>
    </xf>
    <xf numFmtId="0" fontId="7" fillId="2" borderId="22" xfId="0" applyFont="1" applyFill="1" applyBorder="1" applyAlignment="1">
      <alignment horizontal="center" wrapText="1"/>
    </xf>
    <xf numFmtId="0" fontId="8" fillId="2" borderId="28" xfId="1" applyFont="1" applyFill="1" applyBorder="1" applyAlignment="1">
      <alignment horizontal="center"/>
    </xf>
    <xf numFmtId="0" fontId="8" fillId="2" borderId="26" xfId="1" applyFont="1" applyFill="1" applyBorder="1" applyAlignment="1">
      <alignment horizontal="center"/>
    </xf>
    <xf numFmtId="0" fontId="8" fillId="2" borderId="23" xfId="1" applyFont="1" applyFill="1" applyBorder="1" applyAlignment="1">
      <alignment horizontal="center"/>
    </xf>
    <xf numFmtId="0" fontId="8" fillId="2" borderId="27" xfId="1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7" fillId="0" borderId="23" xfId="0" applyFont="1" applyBorder="1" applyAlignment="1">
      <alignment horizontal="left" wrapText="1"/>
    </xf>
    <xf numFmtId="0" fontId="7" fillId="0" borderId="22" xfId="0" applyFont="1" applyBorder="1" applyAlignment="1">
      <alignment horizontal="center" wrapText="1"/>
    </xf>
    <xf numFmtId="164" fontId="8" fillId="0" borderId="23" xfId="0" applyNumberFormat="1" applyFont="1" applyBorder="1" applyAlignment="1">
      <alignment horizontal="center"/>
    </xf>
    <xf numFmtId="0" fontId="8" fillId="0" borderId="29" xfId="1" applyFont="1" applyBorder="1" applyAlignment="1">
      <alignment horizontal="center"/>
    </xf>
    <xf numFmtId="0" fontId="8" fillId="0" borderId="24" xfId="1" applyFont="1" applyBorder="1" applyAlignment="1">
      <alignment horizontal="center"/>
    </xf>
    <xf numFmtId="0" fontId="7" fillId="0" borderId="23" xfId="0" applyFont="1" applyBorder="1" applyAlignment="1">
      <alignment horizontal="left"/>
    </xf>
    <xf numFmtId="0" fontId="7" fillId="2" borderId="30" xfId="0" applyFont="1" applyFill="1" applyBorder="1" applyAlignment="1">
      <alignment horizontal="center"/>
    </xf>
    <xf numFmtId="164" fontId="8" fillId="2" borderId="23" xfId="0" applyNumberFormat="1" applyFont="1" applyFill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left"/>
    </xf>
    <xf numFmtId="0" fontId="4" fillId="2" borderId="23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164" fontId="4" fillId="2" borderId="23" xfId="0" applyNumberFormat="1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33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left"/>
    </xf>
    <xf numFmtId="0" fontId="7" fillId="2" borderId="46" xfId="0" applyFont="1" applyFill="1" applyBorder="1" applyAlignment="1">
      <alignment horizontal="center"/>
    </xf>
    <xf numFmtId="0" fontId="7" fillId="2" borderId="47" xfId="0" applyFont="1" applyFill="1" applyBorder="1" applyAlignment="1">
      <alignment horizontal="center"/>
    </xf>
    <xf numFmtId="0" fontId="7" fillId="2" borderId="48" xfId="0" applyFont="1" applyFill="1" applyBorder="1" applyAlignment="1">
      <alignment horizontal="center"/>
    </xf>
    <xf numFmtId="0" fontId="7" fillId="2" borderId="49" xfId="0" applyFont="1" applyFill="1" applyBorder="1" applyAlignment="1">
      <alignment horizontal="center"/>
    </xf>
    <xf numFmtId="2" fontId="7" fillId="2" borderId="46" xfId="0" applyNumberFormat="1" applyFont="1" applyFill="1" applyBorder="1" applyAlignment="1">
      <alignment horizontal="center"/>
    </xf>
    <xf numFmtId="0" fontId="7" fillId="2" borderId="50" xfId="0" applyFont="1" applyFill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"/>
  <sheetViews>
    <sheetView tabSelected="1" workbookViewId="0">
      <selection activeCell="E6" sqref="E6"/>
    </sheetView>
  </sheetViews>
  <sheetFormatPr defaultRowHeight="14.4" x14ac:dyDescent="0.3"/>
  <cols>
    <col min="5" max="5" width="26.6640625" customWidth="1"/>
  </cols>
  <sheetData>
    <row r="1" spans="1:24" x14ac:dyDescent="0.3">
      <c r="C1" s="1"/>
    </row>
    <row r="2" spans="1:24" ht="22.8" x14ac:dyDescent="0.4">
      <c r="A2" s="2" t="s">
        <v>0</v>
      </c>
      <c r="B2" s="2"/>
      <c r="C2" s="3"/>
      <c r="D2" s="2" t="s">
        <v>1</v>
      </c>
      <c r="E2" s="2"/>
      <c r="F2" s="4" t="s">
        <v>2</v>
      </c>
      <c r="G2" s="5">
        <v>9</v>
      </c>
      <c r="H2" s="6"/>
      <c r="K2" s="7"/>
      <c r="L2" s="8"/>
      <c r="M2" s="9"/>
      <c r="N2" s="10"/>
    </row>
    <row r="3" spans="1:24" ht="15" thickBot="1" x14ac:dyDescent="0.35">
      <c r="A3" s="9"/>
      <c r="B3" s="9"/>
      <c r="C3" s="11"/>
      <c r="D3" s="9"/>
      <c r="E3" s="9"/>
      <c r="F3" s="9"/>
      <c r="G3" s="9"/>
      <c r="H3" s="9"/>
      <c r="I3" s="9"/>
      <c r="J3" s="9"/>
      <c r="K3" s="9"/>
      <c r="L3" s="9"/>
      <c r="M3" s="9"/>
      <c r="N3" s="10"/>
    </row>
    <row r="4" spans="1:24" ht="16.2" thickBot="1" x14ac:dyDescent="0.35">
      <c r="A4" s="12" t="s">
        <v>3</v>
      </c>
      <c r="B4" s="12"/>
      <c r="C4" s="13" t="s">
        <v>4</v>
      </c>
      <c r="D4" s="12" t="s">
        <v>5</v>
      </c>
      <c r="E4" s="14" t="s">
        <v>6</v>
      </c>
      <c r="F4" s="14" t="s">
        <v>7</v>
      </c>
      <c r="G4" s="14" t="s">
        <v>8</v>
      </c>
      <c r="H4" s="15" t="s">
        <v>9</v>
      </c>
      <c r="I4" s="16"/>
      <c r="J4" s="17"/>
      <c r="K4" s="13" t="s">
        <v>10</v>
      </c>
      <c r="L4" s="18" t="s">
        <v>11</v>
      </c>
      <c r="M4" s="19"/>
      <c r="N4" s="20"/>
      <c r="O4" s="20"/>
      <c r="P4" s="21"/>
      <c r="Q4" s="15" t="s">
        <v>12</v>
      </c>
      <c r="R4" s="22"/>
      <c r="S4" s="22"/>
      <c r="T4" s="22"/>
      <c r="U4" s="22"/>
      <c r="V4" s="22"/>
      <c r="W4" s="22"/>
      <c r="X4" s="23"/>
    </row>
    <row r="5" spans="1:24" ht="47.4" thickBot="1" x14ac:dyDescent="0.35">
      <c r="A5" s="24"/>
      <c r="B5" s="24"/>
      <c r="C5" s="25"/>
      <c r="D5" s="26"/>
      <c r="E5" s="24"/>
      <c r="F5" s="24"/>
      <c r="G5" s="24"/>
      <c r="H5" s="27" t="s">
        <v>13</v>
      </c>
      <c r="I5" s="28" t="s">
        <v>14</v>
      </c>
      <c r="J5" s="29" t="s">
        <v>15</v>
      </c>
      <c r="K5" s="30"/>
      <c r="L5" s="31" t="s">
        <v>16</v>
      </c>
      <c r="M5" s="31" t="s">
        <v>17</v>
      </c>
      <c r="N5" s="31" t="s">
        <v>18</v>
      </c>
      <c r="O5" s="32" t="s">
        <v>19</v>
      </c>
      <c r="P5" s="31" t="s">
        <v>20</v>
      </c>
      <c r="Q5" s="31" t="s">
        <v>21</v>
      </c>
      <c r="R5" s="31" t="s">
        <v>22</v>
      </c>
      <c r="S5" s="31" t="s">
        <v>23</v>
      </c>
      <c r="T5" s="31" t="s">
        <v>24</v>
      </c>
      <c r="U5" s="31" t="s">
        <v>25</v>
      </c>
      <c r="V5" s="31" t="s">
        <v>26</v>
      </c>
      <c r="W5" s="31" t="s">
        <v>27</v>
      </c>
      <c r="X5" s="28" t="s">
        <v>28</v>
      </c>
    </row>
    <row r="6" spans="1:24" ht="109.2" x14ac:dyDescent="0.3">
      <c r="A6" s="33" t="s">
        <v>29</v>
      </c>
      <c r="B6" s="34"/>
      <c r="C6" s="35">
        <v>26</v>
      </c>
      <c r="D6" s="34" t="s">
        <v>30</v>
      </c>
      <c r="E6" s="36" t="s">
        <v>31</v>
      </c>
      <c r="F6" s="37">
        <v>100</v>
      </c>
      <c r="G6" s="34"/>
      <c r="H6" s="38">
        <v>0.6</v>
      </c>
      <c r="I6" s="39">
        <v>0.6</v>
      </c>
      <c r="J6" s="40">
        <v>15.4</v>
      </c>
      <c r="K6" s="41">
        <v>72</v>
      </c>
      <c r="L6" s="42">
        <v>0.05</v>
      </c>
      <c r="M6" s="38">
        <v>0.02</v>
      </c>
      <c r="N6" s="39">
        <v>6</v>
      </c>
      <c r="O6" s="39">
        <v>0</v>
      </c>
      <c r="P6" s="43">
        <v>0</v>
      </c>
      <c r="Q6" s="42">
        <v>30</v>
      </c>
      <c r="R6" s="39">
        <v>22</v>
      </c>
      <c r="S6" s="39">
        <v>17</v>
      </c>
      <c r="T6" s="39">
        <v>0.6</v>
      </c>
      <c r="U6" s="39">
        <v>225</v>
      </c>
      <c r="V6" s="39">
        <v>8.0000000000000002E-3</v>
      </c>
      <c r="W6" s="39">
        <v>1E-4</v>
      </c>
      <c r="X6" s="44">
        <v>1E-3</v>
      </c>
    </row>
    <row r="7" spans="1:24" ht="78" x14ac:dyDescent="0.3">
      <c r="A7" s="45"/>
      <c r="B7" s="46"/>
      <c r="C7" s="47">
        <v>66</v>
      </c>
      <c r="D7" s="48" t="s">
        <v>32</v>
      </c>
      <c r="E7" s="49" t="s">
        <v>33</v>
      </c>
      <c r="F7" s="50">
        <v>150</v>
      </c>
      <c r="G7" s="48"/>
      <c r="H7" s="51">
        <v>15.6</v>
      </c>
      <c r="I7" s="52">
        <v>16.350000000000001</v>
      </c>
      <c r="J7" s="53">
        <v>2.7</v>
      </c>
      <c r="K7" s="54">
        <v>220.2</v>
      </c>
      <c r="L7" s="51">
        <v>7.0000000000000007E-2</v>
      </c>
      <c r="M7" s="52">
        <v>0.41</v>
      </c>
      <c r="N7" s="52">
        <v>0.52</v>
      </c>
      <c r="O7" s="52">
        <v>171.15</v>
      </c>
      <c r="P7" s="53">
        <v>2</v>
      </c>
      <c r="Q7" s="55">
        <v>112.35</v>
      </c>
      <c r="R7" s="52">
        <v>250.35</v>
      </c>
      <c r="S7" s="52">
        <v>18.809999999999999</v>
      </c>
      <c r="T7" s="52">
        <v>2.79</v>
      </c>
      <c r="U7" s="52">
        <v>232.65</v>
      </c>
      <c r="V7" s="52">
        <v>2.3E-2</v>
      </c>
      <c r="W7" s="52">
        <v>2.7E-2</v>
      </c>
      <c r="X7" s="56">
        <v>0.1</v>
      </c>
    </row>
    <row r="8" spans="1:24" ht="46.8" x14ac:dyDescent="0.3">
      <c r="A8" s="45"/>
      <c r="B8" s="46"/>
      <c r="C8" s="47">
        <v>290</v>
      </c>
      <c r="D8" s="57" t="s">
        <v>30</v>
      </c>
      <c r="E8" s="49" t="s">
        <v>34</v>
      </c>
      <c r="F8" s="50">
        <v>35</v>
      </c>
      <c r="G8" s="48"/>
      <c r="H8" s="51">
        <v>4.9800000000000004</v>
      </c>
      <c r="I8" s="52">
        <v>5.01</v>
      </c>
      <c r="J8" s="53">
        <v>9.9600000000000009</v>
      </c>
      <c r="K8" s="54">
        <v>107</v>
      </c>
      <c r="L8" s="51">
        <v>0.03</v>
      </c>
      <c r="M8" s="51">
        <v>0.05</v>
      </c>
      <c r="N8" s="52">
        <v>0.1</v>
      </c>
      <c r="O8" s="52">
        <v>40</v>
      </c>
      <c r="P8" s="53">
        <v>0.14000000000000001</v>
      </c>
      <c r="Q8" s="55">
        <v>135.80000000000001</v>
      </c>
      <c r="R8" s="52">
        <v>88</v>
      </c>
      <c r="S8" s="52">
        <v>7.85</v>
      </c>
      <c r="T8" s="52">
        <v>0.39</v>
      </c>
      <c r="U8" s="52">
        <v>31.6</v>
      </c>
      <c r="V8" s="52">
        <v>0</v>
      </c>
      <c r="W8" s="52">
        <v>0</v>
      </c>
      <c r="X8" s="56">
        <v>0</v>
      </c>
    </row>
    <row r="9" spans="1:24" ht="15.6" x14ac:dyDescent="0.3">
      <c r="A9" s="45"/>
      <c r="B9" s="46"/>
      <c r="C9" s="58">
        <v>115</v>
      </c>
      <c r="D9" s="57" t="s">
        <v>35</v>
      </c>
      <c r="E9" s="59" t="s">
        <v>36</v>
      </c>
      <c r="F9" s="60">
        <v>200</v>
      </c>
      <c r="G9" s="57"/>
      <c r="H9" s="61">
        <v>6.64</v>
      </c>
      <c r="I9" s="62">
        <v>5.14</v>
      </c>
      <c r="J9" s="63">
        <v>18.600000000000001</v>
      </c>
      <c r="K9" s="64">
        <v>148.4</v>
      </c>
      <c r="L9" s="65">
        <v>0.06</v>
      </c>
      <c r="M9" s="61">
        <v>0.26</v>
      </c>
      <c r="N9" s="62">
        <v>2.6</v>
      </c>
      <c r="O9" s="62">
        <v>41.6</v>
      </c>
      <c r="P9" s="66">
        <v>0.06</v>
      </c>
      <c r="Q9" s="65">
        <v>226.5</v>
      </c>
      <c r="R9" s="62">
        <v>187.22</v>
      </c>
      <c r="S9" s="62">
        <v>40.36</v>
      </c>
      <c r="T9" s="62">
        <v>0.98</v>
      </c>
      <c r="U9" s="62">
        <v>308.39999999999998</v>
      </c>
      <c r="V9" s="62">
        <v>1.6E-2</v>
      </c>
      <c r="W9" s="62">
        <v>4.0000000000000001E-3</v>
      </c>
      <c r="X9" s="67">
        <v>4.5999999999999999E-2</v>
      </c>
    </row>
    <row r="10" spans="1:24" ht="15.6" x14ac:dyDescent="0.3">
      <c r="A10" s="45"/>
      <c r="B10" s="46"/>
      <c r="C10" s="58">
        <v>120</v>
      </c>
      <c r="D10" s="57" t="s">
        <v>37</v>
      </c>
      <c r="E10" s="59" t="s">
        <v>38</v>
      </c>
      <c r="F10" s="60">
        <v>20</v>
      </c>
      <c r="G10" s="57"/>
      <c r="H10" s="51">
        <v>1.1399999999999999</v>
      </c>
      <c r="I10" s="52">
        <v>0.22</v>
      </c>
      <c r="J10" s="56">
        <v>7.44</v>
      </c>
      <c r="K10" s="68">
        <v>36.26</v>
      </c>
      <c r="L10" s="65">
        <v>0.02</v>
      </c>
      <c r="M10" s="61">
        <v>2.4E-2</v>
      </c>
      <c r="N10" s="62">
        <v>0.08</v>
      </c>
      <c r="O10" s="62">
        <v>0</v>
      </c>
      <c r="P10" s="63">
        <v>0</v>
      </c>
      <c r="Q10" s="65">
        <v>6.8</v>
      </c>
      <c r="R10" s="62">
        <v>24</v>
      </c>
      <c r="S10" s="62">
        <v>8.1999999999999993</v>
      </c>
      <c r="T10" s="62">
        <v>0.46</v>
      </c>
      <c r="U10" s="62">
        <v>73.5</v>
      </c>
      <c r="V10" s="62">
        <v>2E-3</v>
      </c>
      <c r="W10" s="62">
        <v>2E-3</v>
      </c>
      <c r="X10" s="63">
        <v>1.2E-2</v>
      </c>
    </row>
    <row r="11" spans="1:24" ht="15.6" x14ac:dyDescent="0.3">
      <c r="A11" s="45"/>
      <c r="B11" s="46"/>
      <c r="C11" s="69"/>
      <c r="D11" s="46"/>
      <c r="E11" s="70" t="s">
        <v>39</v>
      </c>
      <c r="F11" s="71">
        <f>SUM(F6:F10)</f>
        <v>505</v>
      </c>
      <c r="G11" s="46"/>
      <c r="H11" s="72">
        <f t="shared" ref="H11:X11" si="0">SUM(H6:H10)</f>
        <v>28.96</v>
      </c>
      <c r="I11" s="73">
        <f t="shared" si="0"/>
        <v>27.32</v>
      </c>
      <c r="J11" s="74">
        <f t="shared" si="0"/>
        <v>54.1</v>
      </c>
      <c r="K11" s="75">
        <f t="shared" si="0"/>
        <v>583.86</v>
      </c>
      <c r="L11" s="76">
        <f t="shared" si="0"/>
        <v>0.23</v>
      </c>
      <c r="M11" s="73">
        <f t="shared" si="0"/>
        <v>0.76400000000000001</v>
      </c>
      <c r="N11" s="73">
        <f t="shared" si="0"/>
        <v>9.2999999999999989</v>
      </c>
      <c r="O11" s="73">
        <f t="shared" si="0"/>
        <v>252.75</v>
      </c>
      <c r="P11" s="77">
        <f t="shared" si="0"/>
        <v>2.2000000000000002</v>
      </c>
      <c r="Q11" s="76">
        <f t="shared" si="0"/>
        <v>511.45</v>
      </c>
      <c r="R11" s="73">
        <f t="shared" si="0"/>
        <v>571.57000000000005</v>
      </c>
      <c r="S11" s="73">
        <f t="shared" si="0"/>
        <v>92.220000000000013</v>
      </c>
      <c r="T11" s="73">
        <f t="shared" si="0"/>
        <v>5.22</v>
      </c>
      <c r="U11" s="73">
        <f t="shared" si="0"/>
        <v>871.15</v>
      </c>
      <c r="V11" s="73">
        <f t="shared" si="0"/>
        <v>4.9000000000000002E-2</v>
      </c>
      <c r="W11" s="73">
        <f t="shared" si="0"/>
        <v>3.3099999999999997E-2</v>
      </c>
      <c r="X11" s="74">
        <f t="shared" si="0"/>
        <v>0.15900000000000003</v>
      </c>
    </row>
    <row r="12" spans="1:24" ht="16.2" thickBot="1" x14ac:dyDescent="0.35">
      <c r="A12" s="78"/>
      <c r="B12" s="79"/>
      <c r="C12" s="80"/>
      <c r="D12" s="81"/>
      <c r="E12" s="82" t="s">
        <v>40</v>
      </c>
      <c r="F12" s="83"/>
      <c r="G12" s="81"/>
      <c r="H12" s="84"/>
      <c r="I12" s="85"/>
      <c r="J12" s="86"/>
      <c r="K12" s="87">
        <f>K11/23.5</f>
        <v>24.845106382978724</v>
      </c>
      <c r="L12" s="88"/>
      <c r="M12" s="84"/>
      <c r="N12" s="85"/>
      <c r="O12" s="85"/>
      <c r="P12" s="89"/>
      <c r="Q12" s="88"/>
      <c r="R12" s="85"/>
      <c r="S12" s="85"/>
      <c r="T12" s="85"/>
      <c r="U12" s="85"/>
      <c r="V12" s="85"/>
      <c r="W12" s="85"/>
      <c r="X12" s="90"/>
    </row>
    <row r="13" spans="1:24" ht="15.6" x14ac:dyDescent="0.3">
      <c r="A13" s="91" t="s">
        <v>41</v>
      </c>
      <c r="B13" s="92"/>
      <c r="C13" s="93">
        <v>10</v>
      </c>
      <c r="D13" s="94" t="s">
        <v>30</v>
      </c>
      <c r="E13" s="95" t="s">
        <v>42</v>
      </c>
      <c r="F13" s="96">
        <v>60</v>
      </c>
      <c r="G13" s="97">
        <v>10.050000000000001</v>
      </c>
      <c r="H13" s="98">
        <v>0.49</v>
      </c>
      <c r="I13" s="99">
        <v>5.55</v>
      </c>
      <c r="J13" s="100">
        <v>1.51</v>
      </c>
      <c r="K13" s="101">
        <v>53.28</v>
      </c>
      <c r="L13" s="98">
        <v>0.02</v>
      </c>
      <c r="M13" s="99">
        <v>0.02</v>
      </c>
      <c r="N13" s="99">
        <v>7.9</v>
      </c>
      <c r="O13" s="102">
        <v>20</v>
      </c>
      <c r="P13" s="103">
        <v>0</v>
      </c>
      <c r="Q13" s="98">
        <v>18.73</v>
      </c>
      <c r="R13" s="99">
        <v>25.25</v>
      </c>
      <c r="S13" s="99">
        <v>9.35</v>
      </c>
      <c r="T13" s="99">
        <v>0.37</v>
      </c>
      <c r="U13" s="99">
        <v>114.23</v>
      </c>
      <c r="V13" s="99">
        <v>0</v>
      </c>
      <c r="W13" s="99">
        <v>0</v>
      </c>
      <c r="X13" s="100">
        <v>0</v>
      </c>
    </row>
    <row r="14" spans="1:24" ht="62.4" x14ac:dyDescent="0.3">
      <c r="A14" s="45"/>
      <c r="B14" s="46"/>
      <c r="C14" s="104">
        <v>34</v>
      </c>
      <c r="D14" s="46" t="s">
        <v>43</v>
      </c>
      <c r="E14" s="105" t="s">
        <v>44</v>
      </c>
      <c r="F14" s="106">
        <v>200</v>
      </c>
      <c r="G14" s="69">
        <v>11.43</v>
      </c>
      <c r="H14" s="107">
        <v>9</v>
      </c>
      <c r="I14" s="108">
        <v>5.6</v>
      </c>
      <c r="J14" s="67">
        <v>13.8</v>
      </c>
      <c r="K14" s="109">
        <v>141</v>
      </c>
      <c r="L14" s="107">
        <v>0.24</v>
      </c>
      <c r="M14" s="108">
        <v>0.1</v>
      </c>
      <c r="N14" s="108">
        <v>1.1599999999999999</v>
      </c>
      <c r="O14" s="108">
        <v>160</v>
      </c>
      <c r="P14" s="110">
        <v>0</v>
      </c>
      <c r="Q14" s="107">
        <v>45.56</v>
      </c>
      <c r="R14" s="108">
        <v>86.52</v>
      </c>
      <c r="S14" s="108">
        <v>28.94</v>
      </c>
      <c r="T14" s="108">
        <v>2.16</v>
      </c>
      <c r="U14" s="108">
        <v>499.2</v>
      </c>
      <c r="V14" s="108">
        <v>4.0000000000000001E-3</v>
      </c>
      <c r="W14" s="108">
        <v>2E-3</v>
      </c>
      <c r="X14" s="67">
        <v>0.02</v>
      </c>
    </row>
    <row r="15" spans="1:24" ht="78" x14ac:dyDescent="0.3">
      <c r="A15" s="111"/>
      <c r="B15" s="112"/>
      <c r="C15" s="104">
        <v>86</v>
      </c>
      <c r="D15" s="46" t="s">
        <v>45</v>
      </c>
      <c r="E15" s="105" t="s">
        <v>46</v>
      </c>
      <c r="F15" s="106">
        <v>240</v>
      </c>
      <c r="G15" s="69">
        <v>38.880000000000003</v>
      </c>
      <c r="H15" s="65">
        <v>20.88</v>
      </c>
      <c r="I15" s="62">
        <v>8.8800000000000008</v>
      </c>
      <c r="J15" s="63">
        <v>24.48</v>
      </c>
      <c r="K15" s="113">
        <v>428.64</v>
      </c>
      <c r="L15" s="65">
        <v>0.21</v>
      </c>
      <c r="M15" s="62">
        <v>0.22</v>
      </c>
      <c r="N15" s="62">
        <v>11.16</v>
      </c>
      <c r="O15" s="62">
        <v>24</v>
      </c>
      <c r="P15" s="66">
        <v>0</v>
      </c>
      <c r="Q15" s="65">
        <v>37.65</v>
      </c>
      <c r="R15" s="62">
        <v>237.07</v>
      </c>
      <c r="S15" s="62">
        <v>53.66</v>
      </c>
      <c r="T15" s="62">
        <v>3.04</v>
      </c>
      <c r="U15" s="62">
        <v>971.5</v>
      </c>
      <c r="V15" s="62">
        <v>1.4E-2</v>
      </c>
      <c r="W15" s="62">
        <v>5.0000000000000001E-4</v>
      </c>
      <c r="X15" s="63">
        <v>0.12</v>
      </c>
    </row>
    <row r="16" spans="1:24" ht="62.4" x14ac:dyDescent="0.3">
      <c r="A16" s="111"/>
      <c r="B16" s="112"/>
      <c r="C16" s="46">
        <v>98</v>
      </c>
      <c r="D16" s="57" t="s">
        <v>47</v>
      </c>
      <c r="E16" s="114" t="s">
        <v>48</v>
      </c>
      <c r="F16" s="115">
        <v>200</v>
      </c>
      <c r="G16" s="58">
        <v>2.29</v>
      </c>
      <c r="H16" s="55">
        <v>0.4</v>
      </c>
      <c r="I16" s="52">
        <v>0</v>
      </c>
      <c r="J16" s="56">
        <v>27</v>
      </c>
      <c r="K16" s="116">
        <v>110</v>
      </c>
      <c r="L16" s="55">
        <v>0.05</v>
      </c>
      <c r="M16" s="52">
        <v>0.02</v>
      </c>
      <c r="N16" s="52">
        <v>0</v>
      </c>
      <c r="O16" s="52">
        <v>0</v>
      </c>
      <c r="P16" s="53">
        <v>0</v>
      </c>
      <c r="Q16" s="55">
        <v>16.649999999999999</v>
      </c>
      <c r="R16" s="52">
        <v>98.1</v>
      </c>
      <c r="S16" s="52">
        <v>29.25</v>
      </c>
      <c r="T16" s="52">
        <v>1.26</v>
      </c>
      <c r="U16" s="52">
        <v>41.85</v>
      </c>
      <c r="V16" s="52">
        <v>2E-3</v>
      </c>
      <c r="W16" s="52">
        <v>3.0000000000000001E-3</v>
      </c>
      <c r="X16" s="117">
        <v>0</v>
      </c>
    </row>
    <row r="17" spans="1:24" ht="15.6" x14ac:dyDescent="0.3">
      <c r="A17" s="111"/>
      <c r="B17" s="112"/>
      <c r="C17" s="118">
        <v>119</v>
      </c>
      <c r="D17" s="57" t="s">
        <v>49</v>
      </c>
      <c r="E17" s="119" t="s">
        <v>50</v>
      </c>
      <c r="F17" s="46">
        <v>30</v>
      </c>
      <c r="G17" s="120">
        <v>1.04</v>
      </c>
      <c r="H17" s="65">
        <v>2.13</v>
      </c>
      <c r="I17" s="62">
        <v>0.21</v>
      </c>
      <c r="J17" s="63">
        <v>13.26</v>
      </c>
      <c r="K17" s="121">
        <v>72</v>
      </c>
      <c r="L17" s="65">
        <v>0.03</v>
      </c>
      <c r="M17" s="62">
        <v>0.01</v>
      </c>
      <c r="N17" s="62">
        <v>0</v>
      </c>
      <c r="O17" s="62">
        <v>0</v>
      </c>
      <c r="P17" s="66">
        <v>0</v>
      </c>
      <c r="Q17" s="65">
        <v>11.1</v>
      </c>
      <c r="R17" s="62">
        <v>65.400000000000006</v>
      </c>
      <c r="S17" s="62">
        <v>19.5</v>
      </c>
      <c r="T17" s="62">
        <v>0.84</v>
      </c>
      <c r="U17" s="62">
        <v>27.9</v>
      </c>
      <c r="V17" s="62">
        <v>1E-3</v>
      </c>
      <c r="W17" s="62">
        <v>2E-3</v>
      </c>
      <c r="X17" s="63">
        <v>0</v>
      </c>
    </row>
    <row r="18" spans="1:24" ht="15.6" x14ac:dyDescent="0.3">
      <c r="A18" s="111"/>
      <c r="B18" s="112"/>
      <c r="C18" s="122">
        <v>120</v>
      </c>
      <c r="D18" s="57" t="s">
        <v>37</v>
      </c>
      <c r="E18" s="119" t="s">
        <v>38</v>
      </c>
      <c r="F18" s="46">
        <v>20</v>
      </c>
      <c r="G18" s="120">
        <v>1.76</v>
      </c>
      <c r="H18" s="65">
        <v>1.1399999999999999</v>
      </c>
      <c r="I18" s="62">
        <v>0.22</v>
      </c>
      <c r="J18" s="63">
        <v>7.44</v>
      </c>
      <c r="K18" s="121">
        <v>36.26</v>
      </c>
      <c r="L18" s="65">
        <v>0.02</v>
      </c>
      <c r="M18" s="62">
        <v>2.4E-2</v>
      </c>
      <c r="N18" s="62">
        <v>0.08</v>
      </c>
      <c r="O18" s="62">
        <v>0</v>
      </c>
      <c r="P18" s="66">
        <v>0</v>
      </c>
      <c r="Q18" s="65">
        <v>6.8</v>
      </c>
      <c r="R18" s="62">
        <v>24</v>
      </c>
      <c r="S18" s="62">
        <v>8.1999999999999993</v>
      </c>
      <c r="T18" s="62">
        <v>0.46</v>
      </c>
      <c r="U18" s="62">
        <v>73.5</v>
      </c>
      <c r="V18" s="62">
        <v>2E-3</v>
      </c>
      <c r="W18" s="62">
        <v>2E-3</v>
      </c>
      <c r="X18" s="63">
        <v>1.2E-2</v>
      </c>
    </row>
    <row r="19" spans="1:24" ht="15.6" x14ac:dyDescent="0.3">
      <c r="A19" s="111"/>
      <c r="B19" s="112"/>
      <c r="C19" s="123"/>
      <c r="D19" s="123"/>
      <c r="E19" s="124" t="s">
        <v>39</v>
      </c>
      <c r="F19" s="125">
        <f>F13+F15+F16+F17+F18</f>
        <v>550</v>
      </c>
      <c r="G19" s="71">
        <f>SUM(G13:G18)</f>
        <v>65.45</v>
      </c>
      <c r="H19" s="126">
        <f>H13+H14+H15+H16+H18</f>
        <v>31.909999999999997</v>
      </c>
      <c r="I19" s="127">
        <f>I13+I14+I16+I17+I18</f>
        <v>11.58</v>
      </c>
      <c r="J19" s="128">
        <f>J13+J14+J16+J17+J18</f>
        <v>63.01</v>
      </c>
      <c r="K19" s="129">
        <f>K13+K14+K15+K16+K18</f>
        <v>769.18</v>
      </c>
      <c r="L19" s="126">
        <f t="shared" ref="L19:X19" si="1">L13+L14+L16+L17+L18</f>
        <v>0.36</v>
      </c>
      <c r="M19" s="127">
        <f t="shared" si="1"/>
        <v>0.17400000000000002</v>
      </c>
      <c r="N19" s="127">
        <f t="shared" si="1"/>
        <v>9.14</v>
      </c>
      <c r="O19" s="127">
        <f t="shared" si="1"/>
        <v>180</v>
      </c>
      <c r="P19" s="130">
        <f t="shared" si="1"/>
        <v>0</v>
      </c>
      <c r="Q19" s="126">
        <f t="shared" si="1"/>
        <v>98.839999999999989</v>
      </c>
      <c r="R19" s="127">
        <f t="shared" si="1"/>
        <v>299.27</v>
      </c>
      <c r="S19" s="127">
        <f t="shared" si="1"/>
        <v>95.24</v>
      </c>
      <c r="T19" s="127">
        <f t="shared" si="1"/>
        <v>5.09</v>
      </c>
      <c r="U19" s="127">
        <f t="shared" si="1"/>
        <v>756.68</v>
      </c>
      <c r="V19" s="127">
        <f t="shared" si="1"/>
        <v>9.0000000000000011E-3</v>
      </c>
      <c r="W19" s="127">
        <f t="shared" si="1"/>
        <v>9.0000000000000011E-3</v>
      </c>
      <c r="X19" s="128">
        <f t="shared" si="1"/>
        <v>3.2000000000000001E-2</v>
      </c>
    </row>
    <row r="20" spans="1:24" ht="16.2" thickBot="1" x14ac:dyDescent="0.35">
      <c r="A20" s="131"/>
      <c r="B20" s="132"/>
      <c r="C20" s="133"/>
      <c r="D20" s="133"/>
      <c r="E20" s="134" t="s">
        <v>40</v>
      </c>
      <c r="F20" s="135"/>
      <c r="G20" s="83"/>
      <c r="H20" s="136"/>
      <c r="I20" s="137"/>
      <c r="J20" s="138"/>
      <c r="K20" s="139">
        <f>K19/23.5</f>
        <v>32.731063829787232</v>
      </c>
      <c r="L20" s="136"/>
      <c r="M20" s="137"/>
      <c r="N20" s="137"/>
      <c r="O20" s="137"/>
      <c r="P20" s="140"/>
      <c r="Q20" s="136"/>
      <c r="R20" s="137"/>
      <c r="S20" s="137"/>
      <c r="T20" s="137"/>
      <c r="U20" s="137"/>
      <c r="V20" s="137"/>
      <c r="W20" s="137"/>
      <c r="X20" s="138"/>
    </row>
  </sheetData>
  <mergeCells count="11">
    <mergeCell ref="G4:G5"/>
    <mergeCell ref="H4:J4"/>
    <mergeCell ref="K4:K5"/>
    <mergeCell ref="L4:P4"/>
    <mergeCell ref="Q4:X4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2024-09-03T06:06:26Z</dcterms:modified>
</cp:coreProperties>
</file>